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人防设备合计" sheetId="1" r:id="rId1"/>
    <sheet name="人防防护" sheetId="2" r:id="rId2"/>
    <sheet name="人防防化" sheetId="3" r:id="rId3"/>
  </sheets>
  <definedNames/>
  <calcPr fullCalcOnLoad="1"/>
</workbook>
</file>

<file path=xl/sharedStrings.xml><?xml version="1.0" encoding="utf-8"?>
<sst xmlns="http://schemas.openxmlformats.org/spreadsheetml/2006/main" count="179" uniqueCount="120">
  <si>
    <t>人民防空工程报价单</t>
  </si>
  <si>
    <t>工程名称</t>
  </si>
  <si>
    <t>磁湖北岸中学校园建设项目人防专项工程</t>
  </si>
  <si>
    <t>建设单位</t>
  </si>
  <si>
    <t>黄石市城市建设投资开发有限责任公司</t>
  </si>
  <si>
    <t>人防类别</t>
  </si>
  <si>
    <t>项    目</t>
  </si>
  <si>
    <t>金    额</t>
  </si>
  <si>
    <t>人防防护</t>
  </si>
  <si>
    <t>主 要 设 备</t>
  </si>
  <si>
    <t>人防防化</t>
  </si>
  <si>
    <t>总     计</t>
  </si>
  <si>
    <t>（大  写）</t>
  </si>
  <si>
    <t>注：1、本报价含制作费、安装费、调试费、运输费、措施费、税金（9%）、第三方检测费、总包配合费、利润等全部费用。                       2、付款方式： （1）合同签订7个工作日内，甲方即向乙方支付合同总价 30%的工程预付款（2）甲方通知乙方人防门框及防化预埋件进场后，安装完成前，向乙方支付合同价款的30%；（3）甲方通知乙方人防门扇及防化主要设备进场后，安装完成前，向乙方支付合同价款的30%；（4）乙方负责的人防工程经主管部门验收合格后，支付剩余全部工程款。</t>
  </si>
  <si>
    <t xml:space="preserve">          报价单位（盖章）：
                 </t>
  </si>
  <si>
    <t xml:space="preserve"> 联系人：</t>
  </si>
  <si>
    <t xml:space="preserve">   联系电话：</t>
  </si>
  <si>
    <t>日期：</t>
  </si>
  <si>
    <r>
      <t>人</t>
    </r>
    <r>
      <rPr>
        <b/>
        <u val="single"/>
        <sz val="22"/>
        <rFont val="Times New Roman"/>
        <family val="1"/>
      </rPr>
      <t xml:space="preserve">  </t>
    </r>
    <r>
      <rPr>
        <b/>
        <u val="single"/>
        <sz val="22"/>
        <rFont val="宋体"/>
        <family val="0"/>
      </rPr>
      <t>防</t>
    </r>
    <r>
      <rPr>
        <b/>
        <u val="single"/>
        <sz val="22"/>
        <rFont val="Times New Roman"/>
        <family val="1"/>
      </rPr>
      <t xml:space="preserve">  </t>
    </r>
    <r>
      <rPr>
        <b/>
        <u val="single"/>
        <sz val="22"/>
        <rFont val="宋体"/>
        <family val="0"/>
      </rPr>
      <t>防</t>
    </r>
    <r>
      <rPr>
        <b/>
        <u val="single"/>
        <sz val="22"/>
        <rFont val="Times New Roman"/>
        <family val="1"/>
      </rPr>
      <t xml:space="preserve">  </t>
    </r>
    <r>
      <rPr>
        <b/>
        <u val="single"/>
        <sz val="22"/>
        <rFont val="宋体"/>
        <family val="0"/>
      </rPr>
      <t>护</t>
    </r>
    <r>
      <rPr>
        <b/>
        <u val="single"/>
        <sz val="22"/>
        <rFont val="Times New Roman"/>
        <family val="1"/>
      </rPr>
      <t xml:space="preserve">  </t>
    </r>
    <r>
      <rPr>
        <b/>
        <u val="single"/>
        <sz val="22"/>
        <rFont val="宋体"/>
        <family val="0"/>
      </rPr>
      <t>设</t>
    </r>
    <r>
      <rPr>
        <b/>
        <u val="single"/>
        <sz val="22"/>
        <rFont val="Times New Roman"/>
        <family val="1"/>
      </rPr>
      <t xml:space="preserve">  </t>
    </r>
    <r>
      <rPr>
        <b/>
        <u val="single"/>
        <sz val="22"/>
        <rFont val="宋体"/>
        <family val="0"/>
      </rPr>
      <t>备</t>
    </r>
    <r>
      <rPr>
        <b/>
        <u val="single"/>
        <sz val="22"/>
        <rFont val="Times New Roman"/>
        <family val="1"/>
      </rPr>
      <t xml:space="preserve">  </t>
    </r>
    <r>
      <rPr>
        <b/>
        <u val="single"/>
        <sz val="22"/>
        <rFont val="宋体"/>
        <family val="0"/>
      </rPr>
      <t>汇</t>
    </r>
    <r>
      <rPr>
        <b/>
        <u val="single"/>
        <sz val="22"/>
        <rFont val="Times New Roman"/>
        <family val="1"/>
      </rPr>
      <t xml:space="preserve">  </t>
    </r>
    <r>
      <rPr>
        <b/>
        <u val="single"/>
        <sz val="22"/>
        <rFont val="宋体"/>
        <family val="0"/>
      </rPr>
      <t>总</t>
    </r>
    <r>
      <rPr>
        <b/>
        <u val="single"/>
        <sz val="22"/>
        <rFont val="Times New Roman"/>
        <family val="1"/>
      </rPr>
      <t xml:space="preserve">  </t>
    </r>
    <r>
      <rPr>
        <b/>
        <u val="single"/>
        <sz val="22"/>
        <rFont val="宋体"/>
        <family val="0"/>
      </rPr>
      <t>表</t>
    </r>
  </si>
  <si>
    <t>建设单位：黄石市城市建设投资开发有限责任公司</t>
  </si>
  <si>
    <t>工程名称：磁湖北岸中学校园建设项目人防专项工程</t>
  </si>
  <si>
    <t>序号</t>
  </si>
  <si>
    <t>名称</t>
  </si>
  <si>
    <t>型号</t>
  </si>
  <si>
    <t>门洞尺寸</t>
  </si>
  <si>
    <t>单位</t>
  </si>
  <si>
    <t>数量</t>
  </si>
  <si>
    <t>单价</t>
  </si>
  <si>
    <t>合价</t>
  </si>
  <si>
    <t>活门槛钢筋混凝土防护密闭门</t>
  </si>
  <si>
    <t>HHFM1520(6)</t>
  </si>
  <si>
    <t>1500*2000</t>
  </si>
  <si>
    <t>樘</t>
  </si>
  <si>
    <t>活门槛钢筋混凝土密闭门</t>
  </si>
  <si>
    <t>HHM1520</t>
  </si>
  <si>
    <t>钢筋混凝土防护密闭门</t>
  </si>
  <si>
    <t>HFM1220(6)</t>
  </si>
  <si>
    <t>1200*2000</t>
  </si>
  <si>
    <t>钢筋混凝土密闭门</t>
  </si>
  <si>
    <t>HM1220</t>
  </si>
  <si>
    <t>HFM1020(6)</t>
  </si>
  <si>
    <t>1000*2000</t>
  </si>
  <si>
    <t>HM1020</t>
  </si>
  <si>
    <t>悬摆活门</t>
  </si>
  <si>
    <t>HK600(5)</t>
  </si>
  <si>
    <t>640*1400</t>
  </si>
  <si>
    <t>临空墙封堵框</t>
  </si>
  <si>
    <t>LFMDB6027(6)</t>
  </si>
  <si>
    <t>6000*2700</t>
  </si>
  <si>
    <t>临空墙封堵板</t>
  </si>
  <si>
    <t>防爆地漏</t>
  </si>
  <si>
    <r>
      <t>D</t>
    </r>
    <r>
      <rPr>
        <sz val="10"/>
        <rFont val="宋体"/>
        <family val="0"/>
      </rPr>
      <t>N80</t>
    </r>
  </si>
  <si>
    <t>个</t>
  </si>
  <si>
    <t>呼叫按钮</t>
  </si>
  <si>
    <t>密封橡胶条</t>
  </si>
  <si>
    <t>米</t>
  </si>
  <si>
    <t>吊环</t>
  </si>
  <si>
    <t>运输费</t>
  </si>
  <si>
    <t>第三方检测费</t>
  </si>
  <si>
    <t>合计</t>
  </si>
  <si>
    <t xml:space="preserve">总造价大写： </t>
  </si>
  <si>
    <t>报价说明：本报价已包括制作，安装调试费，运输费。防爆地漏、呼叫按钮、吊环等只包含制作费，不含安装。</t>
  </si>
  <si>
    <t>通风（防化）工程主要防化设备清单</t>
  </si>
  <si>
    <t>序 号</t>
  </si>
  <si>
    <t>设 备 名 称</t>
  </si>
  <si>
    <t>规 格 型 号</t>
  </si>
  <si>
    <t>备 注</t>
  </si>
  <si>
    <t>清洁进风机</t>
  </si>
  <si>
    <t>T4-79-5A</t>
  </si>
  <si>
    <t>台</t>
  </si>
  <si>
    <t>滤毒进风机</t>
  </si>
  <si>
    <t>T4-79-3.5A</t>
  </si>
  <si>
    <t>混流风机</t>
  </si>
  <si>
    <t>HL3-2A 5.5A</t>
  </si>
  <si>
    <t>油网除尘器</t>
  </si>
  <si>
    <t>LWP-D</t>
  </si>
  <si>
    <t>块</t>
  </si>
  <si>
    <t>过滤吸收器</t>
  </si>
  <si>
    <t>RFP-1000</t>
  </si>
  <si>
    <t>手动密闭阀门</t>
  </si>
  <si>
    <t>DN500</t>
  </si>
  <si>
    <t>套</t>
  </si>
  <si>
    <t>DN400</t>
  </si>
  <si>
    <t>DN300</t>
  </si>
  <si>
    <t>插板阀</t>
  </si>
  <si>
    <t>D560</t>
  </si>
  <si>
    <t>D441</t>
  </si>
  <si>
    <t>风量调节阀</t>
  </si>
  <si>
    <t>800*400</t>
  </si>
  <si>
    <t>换气堵头</t>
  </si>
  <si>
    <t>DN315</t>
  </si>
  <si>
    <t>消声器</t>
  </si>
  <si>
    <t>800X400X1000(L)</t>
  </si>
  <si>
    <t>70℃防火阀</t>
  </si>
  <si>
    <t>超压排气活门</t>
  </si>
  <si>
    <t>PS-D250</t>
  </si>
  <si>
    <t>超压测压装置</t>
  </si>
  <si>
    <t>倾斜式压力计</t>
  </si>
  <si>
    <t>U型测压装置</t>
  </si>
  <si>
    <t>气密测量管</t>
  </si>
  <si>
    <r>
      <t>DN</t>
    </r>
    <r>
      <rPr>
        <sz val="11"/>
        <rFont val="宋体"/>
        <family val="0"/>
      </rPr>
      <t>50</t>
    </r>
  </si>
  <si>
    <t>压差测量管</t>
  </si>
  <si>
    <t>DN15</t>
  </si>
  <si>
    <t>设球阀</t>
  </si>
  <si>
    <t>放射性监测取样管</t>
  </si>
  <si>
    <t>DN32</t>
  </si>
  <si>
    <t>尾气监测取样管</t>
  </si>
  <si>
    <t>设截止阀</t>
  </si>
  <si>
    <t>防化标志牌</t>
  </si>
  <si>
    <t>操作指示牌</t>
  </si>
  <si>
    <t>电源控制箱</t>
  </si>
  <si>
    <t>工具箱</t>
  </si>
  <si>
    <t>防化专用圆形风管</t>
  </si>
  <si>
    <t>㎡</t>
  </si>
  <si>
    <t>防化专用方形风管</t>
  </si>
  <si>
    <t>防化专用预埋短管</t>
  </si>
  <si>
    <t>安装及运输费</t>
  </si>
  <si>
    <t>合  计</t>
  </si>
  <si>
    <t>总造价大写：</t>
  </si>
  <si>
    <t>报价说明：本报价已包括制作、安装、调试和运输费用。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</si>
</sst>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￥&quot;#,##0.00_);[Red]\(&quot;￥&quot;#,##0.00\)"/>
    <numFmt numFmtId="179" formatCode="[DBNum2][$RMB]General;[Red][DBNum2][$RMB]General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u val="single"/>
      <sz val="22"/>
      <name val="宋体"/>
      <family val="0"/>
    </font>
    <font>
      <sz val="22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u val="single"/>
      <sz val="22"/>
      <name val="Times New Roman"/>
      <family val="1"/>
    </font>
    <font>
      <sz val="11"/>
      <color theme="1"/>
      <name val="Calibri"/>
      <family val="0"/>
    </font>
    <font>
      <sz val="13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24" fillId="8" borderId="0" applyNumberFormat="0" applyBorder="0" applyAlignment="0" applyProtection="0"/>
    <xf numFmtId="0" fontId="19" fillId="0" borderId="5" applyNumberFormat="0" applyFill="0" applyAlignment="0" applyProtection="0"/>
    <xf numFmtId="0" fontId="24" fillId="9" borderId="0" applyNumberFormat="0" applyBorder="0" applyAlignment="0" applyProtection="0"/>
    <xf numFmtId="0" fontId="31" fillId="10" borderId="6" applyNumberFormat="0" applyAlignment="0" applyProtection="0"/>
    <xf numFmtId="0" fontId="27" fillId="10" borderId="1" applyNumberFormat="0" applyAlignment="0" applyProtection="0"/>
    <xf numFmtId="0" fontId="23" fillId="11" borderId="7" applyNumberFormat="0" applyAlignment="0" applyProtection="0"/>
    <xf numFmtId="0" fontId="1" fillId="3" borderId="0" applyNumberFormat="0" applyBorder="0" applyAlignment="0" applyProtection="0"/>
    <xf numFmtId="0" fontId="24" fillId="12" borderId="0" applyNumberFormat="0" applyBorder="0" applyAlignment="0" applyProtection="0"/>
    <xf numFmtId="0" fontId="28" fillId="0" borderId="8" applyNumberFormat="0" applyFill="0" applyAlignment="0" applyProtection="0"/>
    <xf numFmtId="0" fontId="33" fillId="0" borderId="9" applyNumberFormat="0" applyFill="0" applyAlignment="0" applyProtection="0"/>
    <xf numFmtId="0" fontId="32" fillId="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3" fillId="0" borderId="0" xfId="63" applyFont="1" applyAlignment="1">
      <alignment horizontal="center" vertical="center"/>
      <protection/>
    </xf>
    <xf numFmtId="0" fontId="13" fillId="0" borderId="0" xfId="63" applyFont="1" applyFill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78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178" fontId="14" fillId="0" borderId="19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9" fontId="14" fillId="0" borderId="23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1" max="1" width="14.75390625" style="36" customWidth="1"/>
    <col min="2" max="2" width="23.125" style="36" customWidth="1"/>
    <col min="3" max="3" width="41.00390625" style="36" customWidth="1"/>
  </cols>
  <sheetData>
    <row r="1" spans="1:7" s="35" customFormat="1" ht="47.25" customHeight="1">
      <c r="A1" s="37" t="s">
        <v>0</v>
      </c>
      <c r="B1" s="37"/>
      <c r="C1" s="37"/>
      <c r="D1" s="38"/>
      <c r="E1" s="39"/>
      <c r="F1" s="39"/>
      <c r="G1" s="39"/>
    </row>
    <row r="2" spans="1:3" s="36" customFormat="1" ht="30" customHeight="1">
      <c r="A2" s="40" t="s">
        <v>1</v>
      </c>
      <c r="B2" s="41" t="s">
        <v>2</v>
      </c>
      <c r="C2" s="42"/>
    </row>
    <row r="3" spans="1:3" s="36" customFormat="1" ht="30" customHeight="1">
      <c r="A3" s="43" t="s">
        <v>3</v>
      </c>
      <c r="B3" s="44" t="s">
        <v>4</v>
      </c>
      <c r="C3" s="45"/>
    </row>
    <row r="4" spans="1:3" s="36" customFormat="1" ht="30" customHeight="1">
      <c r="A4" s="46" t="s">
        <v>5</v>
      </c>
      <c r="B4" s="47" t="s">
        <v>6</v>
      </c>
      <c r="C4" s="48" t="s">
        <v>7</v>
      </c>
    </row>
    <row r="5" spans="1:3" s="36" customFormat="1" ht="30" customHeight="1">
      <c r="A5" s="49" t="s">
        <v>8</v>
      </c>
      <c r="B5" s="47" t="s">
        <v>9</v>
      </c>
      <c r="C5" s="50"/>
    </row>
    <row r="6" spans="1:3" s="36" customFormat="1" ht="30" customHeight="1">
      <c r="A6" s="51" t="s">
        <v>10</v>
      </c>
      <c r="B6" s="47" t="s">
        <v>9</v>
      </c>
      <c r="C6" s="50"/>
    </row>
    <row r="7" spans="1:12" s="35" customFormat="1" ht="30" customHeight="1">
      <c r="A7" s="46"/>
      <c r="B7" s="52" t="s">
        <v>11</v>
      </c>
      <c r="C7" s="53"/>
      <c r="J7" s="36"/>
      <c r="K7" s="36"/>
      <c r="L7" s="36"/>
    </row>
    <row r="8" spans="1:12" s="35" customFormat="1" ht="30" customHeight="1">
      <c r="A8" s="54"/>
      <c r="B8" s="55" t="s">
        <v>12</v>
      </c>
      <c r="C8" s="56"/>
      <c r="J8" s="36"/>
      <c r="K8" s="36"/>
      <c r="L8" s="36"/>
    </row>
    <row r="9" spans="1:3" ht="14.25">
      <c r="A9" s="57" t="s">
        <v>13</v>
      </c>
      <c r="B9" s="57"/>
      <c r="C9" s="57"/>
    </row>
    <row r="10" spans="1:3" ht="14.25">
      <c r="A10" s="58"/>
      <c r="B10" s="58"/>
      <c r="C10" s="58"/>
    </row>
    <row r="11" spans="1:3" ht="14.25">
      <c r="A11" s="58"/>
      <c r="B11" s="58"/>
      <c r="C11" s="58"/>
    </row>
    <row r="12" spans="1:3" ht="14.25">
      <c r="A12" s="58"/>
      <c r="B12" s="58"/>
      <c r="C12" s="58"/>
    </row>
    <row r="13" spans="1:3" ht="99.75" customHeight="1">
      <c r="A13" s="59"/>
      <c r="B13" s="59"/>
      <c r="C13" s="59"/>
    </row>
    <row r="14" spans="1:3" ht="27" customHeight="1">
      <c r="A14" s="60" t="s">
        <v>14</v>
      </c>
      <c r="B14" s="60"/>
      <c r="C14" s="60"/>
    </row>
    <row r="15" spans="1:3" ht="27" customHeight="1">
      <c r="A15" s="60" t="s">
        <v>15</v>
      </c>
      <c r="B15" s="60"/>
      <c r="C15" s="60"/>
    </row>
    <row r="16" spans="1:3" ht="27" customHeight="1">
      <c r="A16" s="60" t="s">
        <v>16</v>
      </c>
      <c r="B16" s="60"/>
      <c r="C16" s="60"/>
    </row>
    <row r="17" spans="1:3" ht="27" customHeight="1">
      <c r="A17" s="60" t="s">
        <v>17</v>
      </c>
      <c r="B17" s="60"/>
      <c r="C17" s="60"/>
    </row>
    <row r="18" spans="1:3" ht="18.75">
      <c r="A18" s="60"/>
      <c r="B18" s="60"/>
      <c r="C18" s="60"/>
    </row>
    <row r="19" spans="1:3" ht="19.5" customHeight="1">
      <c r="A19" s="61"/>
      <c r="B19" s="61"/>
      <c r="C19" s="61"/>
    </row>
  </sheetData>
  <sheetProtection/>
  <mergeCells count="10">
    <mergeCell ref="A1:C1"/>
    <mergeCell ref="B2:C2"/>
    <mergeCell ref="B3:C3"/>
    <mergeCell ref="A14:C14"/>
    <mergeCell ref="A15:C15"/>
    <mergeCell ref="A16:C16"/>
    <mergeCell ref="A17:C17"/>
    <mergeCell ref="A18:C18"/>
    <mergeCell ref="A19:C19"/>
    <mergeCell ref="A9:C1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F28" sqref="F28"/>
    </sheetView>
  </sheetViews>
  <sheetFormatPr defaultColWidth="9.00390625" defaultRowHeight="14.25"/>
  <cols>
    <col min="2" max="2" width="28.25390625" style="0" customWidth="1"/>
    <col min="3" max="3" width="17.125" style="0" customWidth="1"/>
    <col min="4" max="4" width="11.375" style="0" customWidth="1"/>
    <col min="7" max="8" width="15.00390625" style="0" customWidth="1"/>
    <col min="10" max="10" width="9.375" style="0" bestFit="1" customWidth="1"/>
    <col min="11" max="11" width="10.375" style="0" bestFit="1" customWidth="1"/>
  </cols>
  <sheetData>
    <row r="1" spans="1:8" ht="27">
      <c r="A1" s="22" t="s">
        <v>18</v>
      </c>
      <c r="B1" s="23"/>
      <c r="C1" s="23"/>
      <c r="D1" s="23"/>
      <c r="E1" s="23"/>
      <c r="F1" s="23"/>
      <c r="G1" s="23"/>
      <c r="H1" s="23"/>
    </row>
    <row r="2" spans="1:8" ht="21.75" customHeight="1">
      <c r="A2" s="24" t="s">
        <v>19</v>
      </c>
      <c r="B2" s="25"/>
      <c r="C2" s="25"/>
      <c r="D2" s="25"/>
      <c r="E2" s="25"/>
      <c r="F2" s="25"/>
      <c r="G2" s="25"/>
      <c r="H2" s="25"/>
    </row>
    <row r="3" spans="1:8" ht="21.75" customHeight="1">
      <c r="A3" s="24" t="s">
        <v>20</v>
      </c>
      <c r="B3" s="25"/>
      <c r="C3" s="25"/>
      <c r="D3" s="25"/>
      <c r="E3" s="25"/>
      <c r="F3" s="25"/>
      <c r="G3" s="25"/>
      <c r="H3" s="25"/>
    </row>
    <row r="4" spans="1:8" ht="21.75" customHeight="1">
      <c r="A4" s="26" t="s">
        <v>21</v>
      </c>
      <c r="B4" s="26" t="s">
        <v>22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7" t="s">
        <v>28</v>
      </c>
    </row>
    <row r="5" spans="1:8" ht="21.75" customHeight="1">
      <c r="A5" s="26">
        <v>1</v>
      </c>
      <c r="B5" s="26" t="s">
        <v>29</v>
      </c>
      <c r="C5" s="26" t="s">
        <v>30</v>
      </c>
      <c r="D5" s="26" t="s">
        <v>31</v>
      </c>
      <c r="E5" s="26" t="s">
        <v>32</v>
      </c>
      <c r="F5" s="26">
        <v>2</v>
      </c>
      <c r="G5" s="26"/>
      <c r="H5" s="27">
        <f aca="true" t="shared" si="0" ref="H5:H7">G5*F5</f>
        <v>0</v>
      </c>
    </row>
    <row r="6" spans="1:8" ht="21.75" customHeight="1">
      <c r="A6" s="26">
        <v>2</v>
      </c>
      <c r="B6" s="26" t="s">
        <v>33</v>
      </c>
      <c r="C6" s="26" t="s">
        <v>34</v>
      </c>
      <c r="D6" s="26" t="s">
        <v>31</v>
      </c>
      <c r="E6" s="26" t="s">
        <v>32</v>
      </c>
      <c r="F6" s="26">
        <v>2</v>
      </c>
      <c r="G6" s="26"/>
      <c r="H6" s="27">
        <f aca="true" t="shared" si="1" ref="H6:H17">G6*F6</f>
        <v>0</v>
      </c>
    </row>
    <row r="7" spans="1:8" ht="21.75" customHeight="1">
      <c r="A7" s="26">
        <v>3</v>
      </c>
      <c r="B7" s="26" t="s">
        <v>35</v>
      </c>
      <c r="C7" s="26" t="s">
        <v>36</v>
      </c>
      <c r="D7" s="26" t="s">
        <v>37</v>
      </c>
      <c r="E7" s="26" t="s">
        <v>32</v>
      </c>
      <c r="F7" s="26">
        <v>1</v>
      </c>
      <c r="G7" s="26"/>
      <c r="H7" s="27">
        <f t="shared" si="1"/>
        <v>0</v>
      </c>
    </row>
    <row r="8" spans="1:8" ht="21.75" customHeight="1">
      <c r="A8" s="26">
        <v>4</v>
      </c>
      <c r="B8" s="26" t="s">
        <v>38</v>
      </c>
      <c r="C8" s="26" t="s">
        <v>39</v>
      </c>
      <c r="D8" s="26" t="s">
        <v>37</v>
      </c>
      <c r="E8" s="26" t="s">
        <v>32</v>
      </c>
      <c r="F8" s="26">
        <v>1</v>
      </c>
      <c r="G8" s="26"/>
      <c r="H8" s="27">
        <f t="shared" si="1"/>
        <v>0</v>
      </c>
    </row>
    <row r="9" spans="1:8" ht="21.75" customHeight="1">
      <c r="A9" s="26">
        <v>5</v>
      </c>
      <c r="B9" s="26" t="s">
        <v>35</v>
      </c>
      <c r="C9" s="26" t="s">
        <v>40</v>
      </c>
      <c r="D9" s="26" t="s">
        <v>41</v>
      </c>
      <c r="E9" s="26" t="s">
        <v>32</v>
      </c>
      <c r="F9" s="26">
        <v>1</v>
      </c>
      <c r="G9" s="26"/>
      <c r="H9" s="27">
        <f t="shared" si="1"/>
        <v>0</v>
      </c>
    </row>
    <row r="10" spans="1:8" ht="21.75" customHeight="1">
      <c r="A10" s="26">
        <v>6</v>
      </c>
      <c r="B10" s="26" t="s">
        <v>38</v>
      </c>
      <c r="C10" s="26" t="s">
        <v>42</v>
      </c>
      <c r="D10" s="26" t="s">
        <v>41</v>
      </c>
      <c r="E10" s="26" t="s">
        <v>32</v>
      </c>
      <c r="F10" s="26">
        <v>2</v>
      </c>
      <c r="G10" s="26"/>
      <c r="H10" s="27">
        <f t="shared" si="1"/>
        <v>0</v>
      </c>
    </row>
    <row r="11" spans="1:8" ht="21.75" customHeight="1">
      <c r="A11" s="26">
        <v>7</v>
      </c>
      <c r="B11" s="26" t="s">
        <v>43</v>
      </c>
      <c r="C11" s="26" t="s">
        <v>44</v>
      </c>
      <c r="D11" s="26" t="s">
        <v>45</v>
      </c>
      <c r="E11" s="26" t="s">
        <v>32</v>
      </c>
      <c r="F11" s="26">
        <v>2</v>
      </c>
      <c r="G11" s="26"/>
      <c r="H11" s="27">
        <f t="shared" si="1"/>
        <v>0</v>
      </c>
    </row>
    <row r="12" spans="1:8" ht="21.75" customHeight="1">
      <c r="A12" s="26">
        <v>8</v>
      </c>
      <c r="B12" s="26" t="s">
        <v>46</v>
      </c>
      <c r="C12" s="26" t="s">
        <v>47</v>
      </c>
      <c r="D12" s="26" t="s">
        <v>48</v>
      </c>
      <c r="E12" s="26" t="s">
        <v>32</v>
      </c>
      <c r="F12" s="26">
        <v>2</v>
      </c>
      <c r="G12" s="26"/>
      <c r="H12" s="27">
        <f t="shared" si="1"/>
        <v>0</v>
      </c>
    </row>
    <row r="13" spans="1:8" ht="21.75" customHeight="1">
      <c r="A13" s="26">
        <v>9</v>
      </c>
      <c r="B13" s="26" t="s">
        <v>49</v>
      </c>
      <c r="C13" s="26" t="s">
        <v>47</v>
      </c>
      <c r="D13" s="26" t="s">
        <v>48</v>
      </c>
      <c r="E13" s="26" t="s">
        <v>32</v>
      </c>
      <c r="F13" s="26">
        <v>2</v>
      </c>
      <c r="G13" s="26"/>
      <c r="H13" s="27">
        <f t="shared" si="1"/>
        <v>0</v>
      </c>
    </row>
    <row r="14" spans="1:8" ht="21.75" customHeight="1">
      <c r="A14" s="26">
        <v>10</v>
      </c>
      <c r="B14" s="26" t="s">
        <v>50</v>
      </c>
      <c r="C14" s="26" t="s">
        <v>51</v>
      </c>
      <c r="D14" s="26"/>
      <c r="E14" s="26" t="s">
        <v>52</v>
      </c>
      <c r="F14" s="26">
        <v>6</v>
      </c>
      <c r="G14" s="26"/>
      <c r="H14" s="27">
        <f t="shared" si="1"/>
        <v>0</v>
      </c>
    </row>
    <row r="15" spans="1:8" ht="21.75" customHeight="1">
      <c r="A15" s="26">
        <v>11</v>
      </c>
      <c r="B15" s="26" t="s">
        <v>53</v>
      </c>
      <c r="C15" s="26"/>
      <c r="D15" s="26"/>
      <c r="E15" s="26" t="s">
        <v>52</v>
      </c>
      <c r="F15" s="26">
        <v>1</v>
      </c>
      <c r="G15" s="26"/>
      <c r="H15" s="27">
        <f t="shared" si="1"/>
        <v>0</v>
      </c>
    </row>
    <row r="16" spans="1:8" ht="21.75" customHeight="1">
      <c r="A16" s="26">
        <v>12</v>
      </c>
      <c r="B16" s="26" t="s">
        <v>54</v>
      </c>
      <c r="C16" s="28"/>
      <c r="D16" s="26"/>
      <c r="E16" s="26" t="s">
        <v>55</v>
      </c>
      <c r="F16" s="26">
        <v>70</v>
      </c>
      <c r="G16" s="26"/>
      <c r="H16" s="27">
        <f t="shared" si="1"/>
        <v>0</v>
      </c>
    </row>
    <row r="17" spans="1:8" ht="21.75" customHeight="1">
      <c r="A17" s="26">
        <v>13</v>
      </c>
      <c r="B17" s="26" t="s">
        <v>56</v>
      </c>
      <c r="C17" s="28"/>
      <c r="D17" s="26"/>
      <c r="E17" s="26" t="s">
        <v>52</v>
      </c>
      <c r="F17" s="26">
        <v>23</v>
      </c>
      <c r="G17" s="26"/>
      <c r="H17" s="27">
        <f t="shared" si="1"/>
        <v>0</v>
      </c>
    </row>
    <row r="18" spans="1:8" ht="21.75" customHeight="1">
      <c r="A18" s="26">
        <v>14</v>
      </c>
      <c r="B18" s="26" t="s">
        <v>57</v>
      </c>
      <c r="C18" s="28"/>
      <c r="D18" s="28"/>
      <c r="E18" s="28"/>
      <c r="F18" s="28"/>
      <c r="G18" s="28"/>
      <c r="H18" s="27"/>
    </row>
    <row r="19" spans="1:8" ht="21.75" customHeight="1">
      <c r="A19" s="26">
        <v>15</v>
      </c>
      <c r="B19" s="26" t="s">
        <v>58</v>
      </c>
      <c r="C19" s="29"/>
      <c r="D19" s="30"/>
      <c r="E19" s="30"/>
      <c r="F19" s="30"/>
      <c r="G19" s="31"/>
      <c r="H19" s="27"/>
    </row>
    <row r="20" spans="1:8" ht="21.75" customHeight="1">
      <c r="A20" s="26">
        <v>16</v>
      </c>
      <c r="B20" s="26" t="s">
        <v>59</v>
      </c>
      <c r="C20" s="32"/>
      <c r="D20" s="32"/>
      <c r="E20" s="32"/>
      <c r="F20" s="32"/>
      <c r="G20" s="32"/>
      <c r="H20" s="33"/>
    </row>
    <row r="21" spans="1:8" ht="21.75" customHeight="1">
      <c r="A21" s="18" t="s">
        <v>60</v>
      </c>
      <c r="B21" s="18"/>
      <c r="C21" s="18"/>
      <c r="D21" s="18"/>
      <c r="E21" s="18"/>
      <c r="F21" s="18"/>
      <c r="G21" s="18"/>
      <c r="H21" s="18"/>
    </row>
    <row r="22" spans="1:8" ht="21.75" customHeight="1">
      <c r="A22" s="18" t="s">
        <v>61</v>
      </c>
      <c r="B22" s="18"/>
      <c r="C22" s="18"/>
      <c r="D22" s="18"/>
      <c r="E22" s="18"/>
      <c r="F22" s="18"/>
      <c r="G22" s="18"/>
      <c r="H22" s="18"/>
    </row>
    <row r="23" ht="14.25">
      <c r="A23" s="34"/>
    </row>
  </sheetData>
  <sheetProtection/>
  <protectedRanges>
    <protectedRange sqref="H15 H17:H21" name="区域1"/>
    <protectedRange sqref="H16" name="区域1_3"/>
    <protectedRange sqref="H14" name="区域1_4"/>
  </protectedRanges>
  <mergeCells count="8">
    <mergeCell ref="A1:H1"/>
    <mergeCell ref="A2:H2"/>
    <mergeCell ref="A3:H3"/>
    <mergeCell ref="C18:G18"/>
    <mergeCell ref="C19:G19"/>
    <mergeCell ref="C20:G20"/>
    <mergeCell ref="A21:H21"/>
    <mergeCell ref="A22:H22"/>
  </mergeCells>
  <printOptions/>
  <pageMargins left="1.06" right="0.47" top="0.39" bottom="0.59" header="0.23999999999999996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">
      <selection activeCell="C44" sqref="C44"/>
    </sheetView>
  </sheetViews>
  <sheetFormatPr defaultColWidth="9.00390625" defaultRowHeight="14.25"/>
  <cols>
    <col min="1" max="1" width="8.125" style="1" customWidth="1"/>
    <col min="2" max="2" width="17.875" style="2" customWidth="1"/>
    <col min="3" max="3" width="15.00390625" style="3" customWidth="1"/>
    <col min="4" max="5" width="6.50390625" style="3" customWidth="1"/>
    <col min="6" max="6" width="10.625" style="4" customWidth="1"/>
    <col min="7" max="7" width="12.875" style="5" customWidth="1"/>
    <col min="8" max="8" width="12.00390625" style="0" customWidth="1"/>
  </cols>
  <sheetData>
    <row r="1" spans="1:8" ht="18.75">
      <c r="A1" s="6" t="s">
        <v>62</v>
      </c>
      <c r="B1" s="6"/>
      <c r="C1" s="6"/>
      <c r="D1" s="6"/>
      <c r="E1" s="6"/>
      <c r="F1" s="6"/>
      <c r="G1" s="6"/>
      <c r="H1" s="6"/>
    </row>
    <row r="2" spans="1:8" ht="16.5" customHeight="1">
      <c r="A2" s="7" t="s">
        <v>3</v>
      </c>
      <c r="B2" s="8" t="s">
        <v>4</v>
      </c>
      <c r="C2" s="8"/>
      <c r="D2" s="8"/>
      <c r="E2" s="8"/>
      <c r="F2" s="9"/>
      <c r="G2" s="9"/>
      <c r="H2" s="8"/>
    </row>
    <row r="3" spans="1:8" ht="16.5" customHeight="1">
      <c r="A3" s="10" t="s">
        <v>1</v>
      </c>
      <c r="B3" s="8" t="s">
        <v>2</v>
      </c>
      <c r="C3" s="8"/>
      <c r="D3" s="8"/>
      <c r="E3" s="8"/>
      <c r="F3" s="9"/>
      <c r="G3" s="9"/>
      <c r="H3" s="8"/>
    </row>
    <row r="4" spans="1:8" ht="16.5" customHeight="1">
      <c r="A4" s="11" t="s">
        <v>63</v>
      </c>
      <c r="B4" s="11" t="s">
        <v>64</v>
      </c>
      <c r="C4" s="8" t="s">
        <v>65</v>
      </c>
      <c r="D4" s="11" t="s">
        <v>25</v>
      </c>
      <c r="E4" s="11" t="s">
        <v>26</v>
      </c>
      <c r="F4" s="12" t="s">
        <v>27</v>
      </c>
      <c r="G4" s="12" t="s">
        <v>28</v>
      </c>
      <c r="H4" s="11" t="s">
        <v>66</v>
      </c>
    </row>
    <row r="5" spans="1:8" ht="16.5" customHeight="1">
      <c r="A5" s="11"/>
      <c r="B5" s="11"/>
      <c r="C5" s="8"/>
      <c r="D5" s="11"/>
      <c r="E5" s="11"/>
      <c r="F5" s="12"/>
      <c r="G5" s="12"/>
      <c r="H5" s="11"/>
    </row>
    <row r="6" spans="1:8" ht="16.5" customHeight="1">
      <c r="A6" s="13">
        <v>1</v>
      </c>
      <c r="B6" s="13" t="s">
        <v>67</v>
      </c>
      <c r="C6" s="14" t="s">
        <v>68</v>
      </c>
      <c r="D6" s="13" t="s">
        <v>69</v>
      </c>
      <c r="E6" s="13">
        <v>1</v>
      </c>
      <c r="F6" s="15"/>
      <c r="G6" s="15">
        <f aca="true" t="shared" si="0" ref="G6:G12">E6*F6</f>
        <v>0</v>
      </c>
      <c r="H6" s="13"/>
    </row>
    <row r="7" spans="1:8" ht="16.5" customHeight="1">
      <c r="A7" s="13">
        <v>2</v>
      </c>
      <c r="B7" s="13" t="s">
        <v>70</v>
      </c>
      <c r="C7" s="14" t="s">
        <v>71</v>
      </c>
      <c r="D7" s="13" t="s">
        <v>69</v>
      </c>
      <c r="E7" s="13">
        <v>1</v>
      </c>
      <c r="F7" s="15"/>
      <c r="G7" s="15">
        <f t="shared" si="0"/>
        <v>0</v>
      </c>
      <c r="H7" s="13"/>
    </row>
    <row r="8" spans="1:8" ht="16.5" customHeight="1">
      <c r="A8" s="13">
        <v>3</v>
      </c>
      <c r="B8" s="13" t="s">
        <v>72</v>
      </c>
      <c r="C8" s="14" t="s">
        <v>73</v>
      </c>
      <c r="D8" s="13" t="s">
        <v>69</v>
      </c>
      <c r="E8" s="13">
        <v>1</v>
      </c>
      <c r="F8" s="15"/>
      <c r="G8" s="15">
        <f t="shared" si="0"/>
        <v>0</v>
      </c>
      <c r="H8" s="13"/>
    </row>
    <row r="9" spans="1:8" ht="16.5" customHeight="1">
      <c r="A9" s="13">
        <v>4</v>
      </c>
      <c r="B9" s="13" t="s">
        <v>74</v>
      </c>
      <c r="C9" s="13" t="s">
        <v>75</v>
      </c>
      <c r="D9" s="13" t="s">
        <v>76</v>
      </c>
      <c r="E9" s="13">
        <v>4</v>
      </c>
      <c r="F9" s="15"/>
      <c r="G9" s="15">
        <f t="shared" si="0"/>
        <v>0</v>
      </c>
      <c r="H9" s="13"/>
    </row>
    <row r="10" spans="1:8" ht="16.5" customHeight="1">
      <c r="A10" s="13">
        <v>5</v>
      </c>
      <c r="B10" s="13" t="s">
        <v>77</v>
      </c>
      <c r="C10" s="14" t="s">
        <v>78</v>
      </c>
      <c r="D10" s="13" t="s">
        <v>69</v>
      </c>
      <c r="E10" s="13">
        <v>3</v>
      </c>
      <c r="F10" s="15"/>
      <c r="G10" s="15">
        <f t="shared" si="0"/>
        <v>0</v>
      </c>
      <c r="H10" s="13"/>
    </row>
    <row r="11" spans="1:8" ht="16.5" customHeight="1">
      <c r="A11" s="13">
        <v>6</v>
      </c>
      <c r="B11" s="13" t="s">
        <v>79</v>
      </c>
      <c r="C11" s="14" t="s">
        <v>80</v>
      </c>
      <c r="D11" s="13" t="s">
        <v>81</v>
      </c>
      <c r="E11" s="13">
        <v>5</v>
      </c>
      <c r="F11" s="15"/>
      <c r="G11" s="15">
        <f t="shared" si="0"/>
        <v>0</v>
      </c>
      <c r="H11" s="13"/>
    </row>
    <row r="12" spans="1:8" ht="16.5" customHeight="1">
      <c r="A12" s="13">
        <v>7</v>
      </c>
      <c r="B12" s="13" t="s">
        <v>79</v>
      </c>
      <c r="C12" s="14" t="s">
        <v>82</v>
      </c>
      <c r="D12" s="13" t="s">
        <v>81</v>
      </c>
      <c r="E12" s="13">
        <v>2</v>
      </c>
      <c r="F12" s="15"/>
      <c r="G12" s="15">
        <f t="shared" si="0"/>
        <v>0</v>
      </c>
      <c r="H12" s="13"/>
    </row>
    <row r="13" spans="1:8" ht="16.5" customHeight="1">
      <c r="A13" s="13">
        <v>8</v>
      </c>
      <c r="B13" s="13" t="s">
        <v>79</v>
      </c>
      <c r="C13" s="14" t="s">
        <v>83</v>
      </c>
      <c r="D13" s="13" t="s">
        <v>81</v>
      </c>
      <c r="E13" s="13">
        <v>1</v>
      </c>
      <c r="F13" s="15"/>
      <c r="G13" s="15">
        <f aca="true" t="shared" si="1" ref="G13:G17">E13*F13</f>
        <v>0</v>
      </c>
      <c r="H13" s="13"/>
    </row>
    <row r="14" spans="1:8" ht="16.5" customHeight="1">
      <c r="A14" s="13">
        <v>9</v>
      </c>
      <c r="B14" s="13" t="s">
        <v>84</v>
      </c>
      <c r="C14" s="14" t="s">
        <v>85</v>
      </c>
      <c r="D14" s="13" t="s">
        <v>52</v>
      </c>
      <c r="E14" s="13">
        <v>1</v>
      </c>
      <c r="F14" s="15"/>
      <c r="G14" s="15">
        <f t="shared" si="1"/>
        <v>0</v>
      </c>
      <c r="H14" s="13"/>
    </row>
    <row r="15" spans="1:8" ht="16.5" customHeight="1">
      <c r="A15" s="13">
        <v>10</v>
      </c>
      <c r="B15" s="13" t="s">
        <v>84</v>
      </c>
      <c r="C15" s="14" t="s">
        <v>86</v>
      </c>
      <c r="D15" s="13" t="s">
        <v>52</v>
      </c>
      <c r="E15" s="13">
        <v>1</v>
      </c>
      <c r="F15" s="15"/>
      <c r="G15" s="15">
        <f t="shared" si="1"/>
        <v>0</v>
      </c>
      <c r="H15" s="13"/>
    </row>
    <row r="16" spans="1:8" ht="16.5" customHeight="1">
      <c r="A16" s="13">
        <v>11</v>
      </c>
      <c r="B16" s="13" t="s">
        <v>87</v>
      </c>
      <c r="C16" s="14" t="s">
        <v>86</v>
      </c>
      <c r="D16" s="13" t="s">
        <v>52</v>
      </c>
      <c r="E16" s="13">
        <v>1</v>
      </c>
      <c r="F16" s="15"/>
      <c r="G16" s="15">
        <f t="shared" si="1"/>
        <v>0</v>
      </c>
      <c r="H16" s="13"/>
    </row>
    <row r="17" spans="1:8" ht="16.5" customHeight="1">
      <c r="A17" s="13">
        <v>12</v>
      </c>
      <c r="B17" s="13" t="s">
        <v>87</v>
      </c>
      <c r="C17" s="14" t="s">
        <v>88</v>
      </c>
      <c r="D17" s="13" t="s">
        <v>52</v>
      </c>
      <c r="E17" s="13">
        <v>2</v>
      </c>
      <c r="F17" s="15"/>
      <c r="G17" s="15">
        <f t="shared" si="1"/>
        <v>0</v>
      </c>
      <c r="H17" s="13"/>
    </row>
    <row r="18" spans="1:8" ht="16.5" customHeight="1">
      <c r="A18" s="13">
        <v>13</v>
      </c>
      <c r="B18" s="13" t="s">
        <v>89</v>
      </c>
      <c r="C18" s="14" t="s">
        <v>90</v>
      </c>
      <c r="D18" s="13" t="s">
        <v>81</v>
      </c>
      <c r="E18" s="13">
        <v>2</v>
      </c>
      <c r="F18" s="15"/>
      <c r="G18" s="15">
        <f aca="true" t="shared" si="2" ref="G18:G26">E18*F18</f>
        <v>0</v>
      </c>
      <c r="H18" s="13"/>
    </row>
    <row r="19" spans="1:8" ht="16.5" customHeight="1">
      <c r="A19" s="13">
        <v>14</v>
      </c>
      <c r="B19" s="13" t="s">
        <v>91</v>
      </c>
      <c r="C19" s="13" t="s">
        <v>92</v>
      </c>
      <c r="D19" s="13" t="s">
        <v>52</v>
      </c>
      <c r="E19" s="13">
        <v>1</v>
      </c>
      <c r="F19" s="15"/>
      <c r="G19" s="15">
        <f t="shared" si="2"/>
        <v>0</v>
      </c>
      <c r="H19" s="13"/>
    </row>
    <row r="20" spans="1:8" ht="16.5" customHeight="1">
      <c r="A20" s="13">
        <v>15</v>
      </c>
      <c r="B20" s="13" t="s">
        <v>93</v>
      </c>
      <c r="C20" s="14" t="s">
        <v>88</v>
      </c>
      <c r="D20" s="13" t="s">
        <v>52</v>
      </c>
      <c r="E20" s="13">
        <v>1</v>
      </c>
      <c r="F20" s="15"/>
      <c r="G20" s="15">
        <f t="shared" si="2"/>
        <v>0</v>
      </c>
      <c r="H20" s="13"/>
    </row>
    <row r="21" spans="1:8" ht="16.5" customHeight="1">
      <c r="A21" s="13">
        <v>16</v>
      </c>
      <c r="B21" s="13" t="s">
        <v>94</v>
      </c>
      <c r="C21" s="14" t="s">
        <v>95</v>
      </c>
      <c r="D21" s="13" t="s">
        <v>81</v>
      </c>
      <c r="E21" s="13">
        <v>3</v>
      </c>
      <c r="F21" s="15"/>
      <c r="G21" s="15">
        <f t="shared" si="2"/>
        <v>0</v>
      </c>
      <c r="H21" s="13"/>
    </row>
    <row r="22" spans="1:8" ht="16.5" customHeight="1">
      <c r="A22" s="13">
        <v>17</v>
      </c>
      <c r="B22" s="13" t="s">
        <v>96</v>
      </c>
      <c r="C22" s="14" t="s">
        <v>97</v>
      </c>
      <c r="D22" s="13" t="s">
        <v>81</v>
      </c>
      <c r="E22" s="13">
        <v>1</v>
      </c>
      <c r="F22" s="15"/>
      <c r="G22" s="15">
        <f t="shared" si="2"/>
        <v>0</v>
      </c>
      <c r="H22" s="13" t="s">
        <v>98</v>
      </c>
    </row>
    <row r="23" spans="1:8" ht="16.5" customHeight="1">
      <c r="A23" s="13">
        <v>18</v>
      </c>
      <c r="B23" s="13" t="s">
        <v>99</v>
      </c>
      <c r="C23" s="14" t="s">
        <v>100</v>
      </c>
      <c r="D23" s="13" t="s">
        <v>81</v>
      </c>
      <c r="E23" s="13">
        <v>4</v>
      </c>
      <c r="F23" s="15"/>
      <c r="G23" s="15">
        <f t="shared" si="2"/>
        <v>0</v>
      </c>
      <c r="H23" s="13"/>
    </row>
    <row r="24" spans="1:8" ht="16.5" customHeight="1">
      <c r="A24" s="13">
        <v>19</v>
      </c>
      <c r="B24" s="13" t="s">
        <v>101</v>
      </c>
      <c r="C24" s="14" t="s">
        <v>102</v>
      </c>
      <c r="D24" s="13" t="s">
        <v>81</v>
      </c>
      <c r="E24" s="13">
        <v>8</v>
      </c>
      <c r="F24" s="15"/>
      <c r="G24" s="15">
        <f t="shared" si="2"/>
        <v>0</v>
      </c>
      <c r="H24" s="13" t="s">
        <v>103</v>
      </c>
    </row>
    <row r="25" spans="1:8" ht="16.5" customHeight="1">
      <c r="A25" s="13">
        <v>20</v>
      </c>
      <c r="B25" s="13" t="s">
        <v>104</v>
      </c>
      <c r="C25" s="14" t="s">
        <v>105</v>
      </c>
      <c r="D25" s="13" t="s">
        <v>81</v>
      </c>
      <c r="E25" s="13">
        <v>1</v>
      </c>
      <c r="F25" s="15"/>
      <c r="G25" s="15">
        <f t="shared" si="2"/>
        <v>0</v>
      </c>
      <c r="H25" s="13" t="s">
        <v>103</v>
      </c>
    </row>
    <row r="26" spans="1:8" ht="16.5" customHeight="1">
      <c r="A26" s="13">
        <v>21</v>
      </c>
      <c r="B26" s="13" t="s">
        <v>106</v>
      </c>
      <c r="C26" s="14" t="s">
        <v>102</v>
      </c>
      <c r="D26" s="13" t="s">
        <v>81</v>
      </c>
      <c r="E26" s="13">
        <v>1</v>
      </c>
      <c r="F26" s="15"/>
      <c r="G26" s="15">
        <f t="shared" si="2"/>
        <v>0</v>
      </c>
      <c r="H26" s="13" t="s">
        <v>107</v>
      </c>
    </row>
    <row r="27" spans="1:8" ht="16.5" customHeight="1">
      <c r="A27" s="13">
        <v>22</v>
      </c>
      <c r="B27" s="13" t="s">
        <v>108</v>
      </c>
      <c r="C27" s="14"/>
      <c r="D27" s="13" t="s">
        <v>81</v>
      </c>
      <c r="E27" s="13">
        <v>1</v>
      </c>
      <c r="F27" s="15"/>
      <c r="G27" s="15">
        <f aca="true" t="shared" si="3" ref="G27:G33">E27*F27</f>
        <v>0</v>
      </c>
      <c r="H27" s="13"/>
    </row>
    <row r="28" spans="1:8" ht="16.5" customHeight="1">
      <c r="A28" s="13">
        <v>23</v>
      </c>
      <c r="B28" s="13" t="s">
        <v>109</v>
      </c>
      <c r="C28" s="14"/>
      <c r="D28" s="13" t="s">
        <v>81</v>
      </c>
      <c r="E28" s="13">
        <v>1</v>
      </c>
      <c r="F28" s="15"/>
      <c r="G28" s="15">
        <f t="shared" si="3"/>
        <v>0</v>
      </c>
      <c r="H28" s="13"/>
    </row>
    <row r="29" spans="1:8" ht="16.5" customHeight="1">
      <c r="A29" s="13">
        <v>24</v>
      </c>
      <c r="B29" s="13" t="s">
        <v>110</v>
      </c>
      <c r="C29" s="14"/>
      <c r="D29" s="13" t="s">
        <v>81</v>
      </c>
      <c r="E29" s="13">
        <v>1</v>
      </c>
      <c r="F29" s="15"/>
      <c r="G29" s="15">
        <f t="shared" si="3"/>
        <v>0</v>
      </c>
      <c r="H29" s="13"/>
    </row>
    <row r="30" spans="1:8" ht="16.5" customHeight="1">
      <c r="A30" s="13">
        <v>25</v>
      </c>
      <c r="B30" s="13" t="s">
        <v>111</v>
      </c>
      <c r="C30" s="14"/>
      <c r="D30" s="13" t="s">
        <v>81</v>
      </c>
      <c r="E30" s="13">
        <v>1</v>
      </c>
      <c r="F30" s="15"/>
      <c r="G30" s="15">
        <f t="shared" si="3"/>
        <v>0</v>
      </c>
      <c r="H30" s="13"/>
    </row>
    <row r="31" spans="1:8" ht="16.5" customHeight="1">
      <c r="A31" s="13">
        <v>26</v>
      </c>
      <c r="B31" s="13" t="s">
        <v>112</v>
      </c>
      <c r="C31" s="14"/>
      <c r="D31" s="13" t="s">
        <v>113</v>
      </c>
      <c r="E31" s="13">
        <v>12</v>
      </c>
      <c r="F31" s="15"/>
      <c r="G31" s="15">
        <f t="shared" si="3"/>
        <v>0</v>
      </c>
      <c r="H31" s="13"/>
    </row>
    <row r="32" spans="1:8" ht="16.5" customHeight="1">
      <c r="A32" s="13">
        <v>27</v>
      </c>
      <c r="B32" s="13" t="s">
        <v>114</v>
      </c>
      <c r="C32" s="14"/>
      <c r="D32" s="13" t="s">
        <v>113</v>
      </c>
      <c r="E32" s="13">
        <v>11</v>
      </c>
      <c r="F32" s="15"/>
      <c r="G32" s="15">
        <f t="shared" si="3"/>
        <v>0</v>
      </c>
      <c r="H32" s="13"/>
    </row>
    <row r="33" spans="1:8" ht="16.5" customHeight="1">
      <c r="A33" s="13">
        <v>28</v>
      </c>
      <c r="B33" s="13" t="s">
        <v>115</v>
      </c>
      <c r="C33" s="14"/>
      <c r="D33" s="13" t="s">
        <v>81</v>
      </c>
      <c r="E33" s="13">
        <v>14</v>
      </c>
      <c r="F33" s="15"/>
      <c r="G33" s="15">
        <f t="shared" si="3"/>
        <v>0</v>
      </c>
      <c r="H33" s="13"/>
    </row>
    <row r="34" spans="1:8" ht="16.5" customHeight="1">
      <c r="A34" s="13">
        <v>29</v>
      </c>
      <c r="B34" s="13" t="s">
        <v>116</v>
      </c>
      <c r="C34" s="14"/>
      <c r="D34" s="13"/>
      <c r="E34" s="13"/>
      <c r="F34" s="15"/>
      <c r="G34" s="15"/>
      <c r="H34" s="13"/>
    </row>
    <row r="35" spans="1:8" ht="16.5" customHeight="1">
      <c r="A35" s="13">
        <v>30</v>
      </c>
      <c r="B35" s="11" t="s">
        <v>58</v>
      </c>
      <c r="C35" s="8"/>
      <c r="D35" s="11"/>
      <c r="E35" s="11"/>
      <c r="F35" s="15"/>
      <c r="G35" s="15"/>
      <c r="H35" s="13"/>
    </row>
    <row r="36" spans="1:8" ht="16.5" customHeight="1">
      <c r="A36" s="13">
        <v>31</v>
      </c>
      <c r="B36" s="16" t="s">
        <v>117</v>
      </c>
      <c r="C36" s="16"/>
      <c r="D36" s="16"/>
      <c r="E36" s="16"/>
      <c r="F36" s="15"/>
      <c r="G36" s="17">
        <f>SUM(G6:G35)</f>
        <v>0</v>
      </c>
      <c r="H36" s="13"/>
    </row>
    <row r="37" spans="1:8" ht="16.5" customHeight="1">
      <c r="A37" s="18" t="s">
        <v>118</v>
      </c>
      <c r="B37" s="18"/>
      <c r="C37" s="18"/>
      <c r="D37" s="18"/>
      <c r="E37" s="18"/>
      <c r="F37" s="18"/>
      <c r="G37" s="18"/>
      <c r="H37" s="18"/>
    </row>
    <row r="38" spans="1:8" ht="16.5" customHeight="1">
      <c r="A38" s="19" t="s">
        <v>119</v>
      </c>
      <c r="B38" s="20"/>
      <c r="C38" s="20"/>
      <c r="D38" s="20"/>
      <c r="E38" s="20"/>
      <c r="F38" s="20"/>
      <c r="G38" s="20"/>
      <c r="H38" s="21"/>
    </row>
  </sheetData>
  <sheetProtection/>
  <protectedRanges>
    <protectedRange sqref="H21" name="区域1_3"/>
    <protectedRange sqref="H15:H18" name="区域1_4"/>
    <protectedRange sqref="H37" name="区域1"/>
  </protectedRanges>
  <mergeCells count="14">
    <mergeCell ref="A1:H1"/>
    <mergeCell ref="B2:H2"/>
    <mergeCell ref="B3:H3"/>
    <mergeCell ref="B36:E36"/>
    <mergeCell ref="A37:H37"/>
    <mergeCell ref="A38:H38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9305555555555555" right="0.39305555555555555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hope</cp:lastModifiedBy>
  <cp:lastPrinted>2012-04-11T11:18:49Z</cp:lastPrinted>
  <dcterms:created xsi:type="dcterms:W3CDTF">2011-04-28T00:26:25Z</dcterms:created>
  <dcterms:modified xsi:type="dcterms:W3CDTF">2020-09-22T03:32:40Z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